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xp34522\OneDrive - INEOS USA LLC\Desktop\"/>
    </mc:Choice>
  </mc:AlternateContent>
  <xr:revisionPtr revIDLastSave="0" documentId="8_{A613D547-DA72-4FCB-88B6-F480792EC0B3}" xr6:coauthVersionLast="47" xr6:coauthVersionMax="47" xr10:uidLastSave="{00000000-0000-0000-0000-000000000000}"/>
  <bookViews>
    <workbookView xWindow="-120" yWindow="-120" windowWidth="19440" windowHeight="15000" xr2:uid="{89EAD217-1545-47E1-8454-CE63BA8169B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 r="E33" i="1"/>
</calcChain>
</file>

<file path=xl/sharedStrings.xml><?xml version="1.0" encoding="utf-8"?>
<sst xmlns="http://schemas.openxmlformats.org/spreadsheetml/2006/main" count="138" uniqueCount="118">
  <si>
    <t>Investment Statistics</t>
  </si>
  <si>
    <t>Offering Detail Form</t>
  </si>
  <si>
    <t xml:space="preserve">2) Property improvememnt &amp; cash </t>
  </si>
  <si>
    <t>TOTAL PROPERTY AMOUNT:</t>
  </si>
  <si>
    <t xml:space="preserve">1) Property Purchase Price                                                                                                  </t>
  </si>
  <si>
    <t xml:space="preserve">3) Approx. Closing Cost </t>
  </si>
  <si>
    <t xml:space="preserve">4) Platform fee      </t>
  </si>
  <si>
    <t>Loan Amount</t>
  </si>
  <si>
    <t>Equity Raised from  Investors</t>
  </si>
  <si>
    <t>Platform AUM fee ( Quarterly)</t>
  </si>
  <si>
    <t>PROPERTY FACTS</t>
  </si>
  <si>
    <t>Price</t>
  </si>
  <si>
    <t>Price Per Unit</t>
  </si>
  <si>
    <t>Sale Type</t>
  </si>
  <si>
    <t>Investment</t>
  </si>
  <si>
    <t>Cap Rate</t>
  </si>
  <si>
    <t>No. Units</t>
  </si>
  <si>
    <t>Property Type</t>
  </si>
  <si>
    <t>Multifamily</t>
  </si>
  <si>
    <t>Property Subtype</t>
  </si>
  <si>
    <t>Manufactured Housing/Mobile Home</t>
  </si>
  <si>
    <t>Lot Size</t>
  </si>
  <si>
    <t>2.70 AC</t>
  </si>
  <si>
    <t>Building Size</t>
  </si>
  <si>
    <t>117,612 SF</t>
  </si>
  <si>
    <t>Average Occupancy</t>
  </si>
  <si>
    <t>No. Stories</t>
  </si>
  <si>
    <t>Year Built/Renovated</t>
  </si>
  <si>
    <t>1978/2000</t>
  </si>
  <si>
    <t>The Arrived AUM (assets under management) fee is a quarterly fee paid to Arrived out of the rental income, and helps cover the preparation of tax forms for investors, the distribution of dividends to all investors, procuring insurance policies and filing claims when applicable, ensuring property taxes and loan payments are paid, overseeing financial accounting for properties, and overseeing the third party property manager (competitive analysis of rental rate, review of property improvements, rehab &amp; turn work, and expense management &amp; approval).</t>
  </si>
  <si>
    <t>Property Manager / 3rd Party property management  Fee</t>
  </si>
  <si>
    <t>Write up   like 5% of sales  or $xxxx per month etc</t>
  </si>
  <si>
    <t>Property Status</t>
  </si>
  <si>
    <t>Property Photo, Property Name &amp; Address &amp; zoom/google meet meeting detail</t>
  </si>
  <si>
    <t>Maximum share investment limit</t>
  </si>
  <si>
    <t>Minumum share investment limit</t>
  </si>
  <si>
    <t>Max  25 shares</t>
  </si>
  <si>
    <t>Property Appreciation</t>
  </si>
  <si>
    <t>Property Equity Returns</t>
  </si>
  <si>
    <t>Based on your selected performance numbers.
Past performance does not guarantee future returns.
Hypothetical returns are not inclusive of potential property disposition costs.
For more information, refer to the Offering Circular.</t>
  </si>
  <si>
    <t xml:space="preserve">One Year Return Historical Average
</t>
  </si>
  <si>
    <t>$xxxxx</t>
  </si>
  <si>
    <t xml:space="preserve"> $/room</t>
  </si>
  <si>
    <t xml:space="preserve"> $/ square feet </t>
  </si>
  <si>
    <t>Cap rate</t>
  </si>
  <si>
    <t>Cash on Cash return</t>
  </si>
  <si>
    <t>IRR</t>
  </si>
  <si>
    <t>9.7%/Year</t>
  </si>
  <si>
    <t>6.5%/Year</t>
  </si>
  <si>
    <t>13.7%/ Year</t>
  </si>
  <si>
    <t>Equity investment</t>
  </si>
  <si>
    <t>Broker First Name</t>
  </si>
  <si>
    <t>Last Name</t>
  </si>
  <si>
    <t>Contact Number</t>
  </si>
  <si>
    <t>Email</t>
  </si>
  <si>
    <t>passport Photo</t>
  </si>
  <si>
    <t>Company logo</t>
  </si>
  <si>
    <t>Company address</t>
  </si>
  <si>
    <t>Property Manager First Name</t>
  </si>
  <si>
    <t>Property Management contact details</t>
  </si>
  <si>
    <t>Broker/ Seller Contact Details</t>
  </si>
  <si>
    <t>Company name'</t>
  </si>
  <si>
    <t>Long Text</t>
  </si>
  <si>
    <t>Attachments</t>
  </si>
  <si>
    <t>Minimum 10 shares</t>
  </si>
  <si>
    <t>Add long text in form</t>
  </si>
  <si>
    <t>SR NO</t>
  </si>
  <si>
    <t>HEADING</t>
  </si>
  <si>
    <t>FORM CONTENTS</t>
  </si>
  <si>
    <t>FORM FILLUP DETAILS</t>
  </si>
  <si>
    <t>NOTES</t>
  </si>
  <si>
    <t>Write up text in form like arrivedhomes.com</t>
  </si>
  <si>
    <t>Two type of attachment , property detail attachment during sale time  and property performance report generally every month or quarterly to show investor property performance</t>
  </si>
  <si>
    <t>1) Multiple Property Documents                                2) Reports</t>
  </si>
  <si>
    <t>First Name</t>
  </si>
  <si>
    <t>Phone Number</t>
  </si>
  <si>
    <t>Password</t>
  </si>
  <si>
    <t>Numbeof share  Buy</t>
  </si>
  <si>
    <t>Share price</t>
  </si>
  <si>
    <t>Number of share x share price</t>
  </si>
  <si>
    <t>Number of share  should be  equal or within  maximum and minimum share  purchase limit per investor</t>
  </si>
  <si>
    <t>If investor  click INVESTMENT INQUIRY  TAB  without login then  pop up form should have these details along with   number of share and  investment amount.                              Note: Investor unique ID  created  UPON SIG UP .  login is email.  Investor can login  to see how many  inquiry are commitment , funded , cancel and fully funded status.</t>
  </si>
  <si>
    <t>Inqury Tab</t>
  </si>
  <si>
    <t>New Property/ Resale Property</t>
  </si>
  <si>
    <t xml:space="preserve">NEW PROPERTY FUNDED BAR: </t>
  </si>
  <si>
    <t>RESALE PROPERTY FUNDED BAR</t>
  </si>
  <si>
    <t>Show number of investors and  % of new property funded bar same like arrivedhomes.com</t>
  </si>
  <si>
    <t>Show number of investors and  % of Resale funed  bar same like arrivedhomes.com</t>
  </si>
  <si>
    <r>
      <t>Funded bar and number of investor  update ( refer arrivedhomes.com)   according to broker convert commitment inquiry to Funded inquiry  after receving fund in escrow account                                                                                If broker change status from  Funded to cance; then this bar will change and number of insvestor will change but if broker convert from  funded to fully funded then  number of investor and  funded bar should not be changed.</t>
    </r>
    <r>
      <rPr>
        <b/>
        <sz val="11"/>
        <color theme="1"/>
        <rFont val="Calibri"/>
        <family val="2"/>
        <scheme val="minor"/>
      </rPr>
      <t xml:space="preserve"> NOTE: For RESALE PROPERTY Inquiry status can only chnage by  admin, not by broker.</t>
    </r>
  </si>
  <si>
    <t>Can add manger profile  for one property</t>
  </si>
  <si>
    <t>Can add multiple  brokers profile  for one property</t>
  </si>
  <si>
    <t>Number of Text limitation</t>
  </si>
  <si>
    <t>Property Name</t>
  </si>
  <si>
    <t>Property Photo</t>
  </si>
  <si>
    <t>Property Tour  date and time</t>
  </si>
  <si>
    <t xml:space="preserve">Online Zoom/ Google Meet Meeting detail
</t>
  </si>
  <si>
    <t>Property Address</t>
  </si>
  <si>
    <t>Property name visble in  List view</t>
  </si>
  <si>
    <t>Property photo likes arrivedhomes.com  property page and resize</t>
  </si>
  <si>
    <t>US address Stype but City and State  name will be shown in property list page like arrivedhomes.com</t>
  </si>
  <si>
    <t>Property tour date and time</t>
  </si>
  <si>
    <t>Online meeeting date and time and meeting link and meeting ID</t>
  </si>
  <si>
    <t>Note: All field Manual entry</t>
  </si>
  <si>
    <t>New Sale/ Resale/Sold out/ Dormant</t>
  </si>
  <si>
    <t>If property status  new and resale then Investment Inquiry tab Active. If property satus  Sold out then Grey ou photo  in list view  like arrivedhomes.com and investment tab become  inactive.  If poroperty status  dormant then remove fom lkisting but data will remain in database</t>
  </si>
  <si>
    <t>Manual Entry</t>
  </si>
  <si>
    <t>Share Price</t>
  </si>
  <si>
    <t>Total Shares</t>
  </si>
  <si>
    <t>Equity Appreciate or Decrease</t>
  </si>
  <si>
    <t>Use Formula, Positive or Negative Number</t>
  </si>
  <si>
    <t>Manual Entry and can be chnaged any time . Minimumand Mximum number can be one number</t>
  </si>
  <si>
    <t>Note: Yellow highlighted  color details in above table  should be shown in  Property list/ map view</t>
  </si>
  <si>
    <t>Manual Entry Can be changed any time during funded</t>
  </si>
  <si>
    <t>Total price is  sum of above 1 to 4 manual entry and  show graphically  for easy comprehend  by investors</t>
  </si>
  <si>
    <t>Total  Investment Value</t>
  </si>
  <si>
    <t>Funded BAR ( AUTOMATIC UPDATE)</t>
  </si>
  <si>
    <r>
      <t xml:space="preserve">Commitment Tab &amp; Resale Tab  </t>
    </r>
    <r>
      <rPr>
        <b/>
        <sz val="20"/>
        <color theme="1"/>
        <rFont val="Calibri"/>
        <family val="2"/>
        <scheme val="minor"/>
      </rPr>
      <t xml:space="preserve">(front end commitmnet  tab form) </t>
    </r>
  </si>
  <si>
    <t xml:space="preserve">Anchor Investor Equity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</si>
</sst>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0" x14ac:knownFonts="1">
    <font>
      <sz val="11"/>
      <color theme="1"/>
      <name val="Calibri"/>
      <family val="2"/>
      <scheme val="minor"/>
    </font>
    <font>
      <sz val="18"/>
      <color rgb="FF000000"/>
      <name val="Arial"/>
      <family val="2"/>
    </font>
    <font>
      <sz val="12"/>
      <color theme="1"/>
      <name val="Calibri"/>
      <family val="2"/>
      <scheme val="minor"/>
    </font>
    <font>
      <sz val="18"/>
      <color theme="1"/>
      <name val="Calibri"/>
      <family val="2"/>
      <scheme val="minor"/>
    </font>
    <font>
      <sz val="20"/>
      <color theme="1"/>
      <name val="Calibri"/>
      <family val="2"/>
      <scheme val="minor"/>
    </font>
    <font>
      <sz val="12"/>
      <color theme="1"/>
      <name val="Arial"/>
      <family val="2"/>
    </font>
    <font>
      <sz val="12"/>
      <name val="Arial"/>
      <family val="2"/>
    </font>
    <font>
      <b/>
      <sz val="20"/>
      <color theme="1"/>
      <name val="Calibri"/>
      <family val="2"/>
      <scheme val="minor"/>
    </font>
    <font>
      <b/>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8">
    <xf numFmtId="0" fontId="0" fillId="0" borderId="0" xfId="0"/>
    <xf numFmtId="0" fontId="0" fillId="0" borderId="0" xfId="0" applyAlignment="1">
      <alignment wrapText="1"/>
    </xf>
    <xf numFmtId="0" fontId="3" fillId="0" borderId="0" xfId="0" applyFont="1" applyAlignment="1">
      <alignment horizontal="center" vertical="center"/>
    </xf>
    <xf numFmtId="0" fontId="0" fillId="2" borderId="0" xfId="0" applyFill="1" applyAlignment="1">
      <alignment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6" fillId="0" borderId="1" xfId="0" applyFont="1" applyBorder="1" applyAlignment="1">
      <alignment horizontal="center" vertical="center" wrapText="1"/>
    </xf>
    <xf numFmtId="0" fontId="0" fillId="2" borderId="1" xfId="0" applyFill="1" applyBorder="1" applyAlignment="1">
      <alignment horizontal="left" vertical="center" wrapText="1"/>
    </xf>
    <xf numFmtId="9" fontId="0" fillId="2" borderId="1" xfId="0" applyNumberFormat="1" applyFill="1" applyBorder="1" applyAlignment="1">
      <alignment horizontal="center" vertical="center" wrapText="1"/>
    </xf>
    <xf numFmtId="9"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wrapText="1"/>
    </xf>
    <xf numFmtId="0" fontId="0" fillId="0" borderId="1" xfId="0" applyBorder="1" applyAlignment="1">
      <alignment horizontal="center" wrapText="1"/>
    </xf>
    <xf numFmtId="6" fontId="0" fillId="0" borderId="1" xfId="0" applyNumberFormat="1" applyBorder="1" applyAlignment="1">
      <alignment horizontal="center" wrapText="1"/>
    </xf>
    <xf numFmtId="0" fontId="0" fillId="0" borderId="1" xfId="0" applyBorder="1" applyAlignment="1">
      <alignmen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0" fontId="0" fillId="0" borderId="7" xfId="0" applyBorder="1" applyAlignment="1">
      <alignment horizontal="center"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2" fillId="0" borderId="7"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 fillId="0" borderId="11" xfId="0" applyFont="1" applyBorder="1" applyAlignment="1">
      <alignment horizontal="center" vertical="center" wrapText="1"/>
    </xf>
    <xf numFmtId="0" fontId="2" fillId="2" borderId="13" xfId="0" applyFont="1" applyFill="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5" xfId="0" applyBorder="1" applyAlignment="1">
      <alignment horizontal="center" vertical="center" wrapText="1"/>
    </xf>
    <xf numFmtId="6" fontId="0" fillId="0" borderId="9" xfId="0" applyNumberFormat="1" applyBorder="1" applyAlignment="1">
      <alignment horizontal="center" vertical="center" wrapText="1"/>
    </xf>
    <xf numFmtId="0" fontId="0" fillId="0" borderId="2" xfId="0" applyBorder="1" applyAlignment="1">
      <alignment vertical="center" wrapText="1"/>
    </xf>
    <xf numFmtId="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0" fontId="5" fillId="0" borderId="1" xfId="0" applyNumberFormat="1" applyFont="1" applyBorder="1" applyAlignment="1">
      <alignment horizontal="center" vertical="center" wrapText="1"/>
    </xf>
    <xf numFmtId="0" fontId="0" fillId="2" borderId="1" xfId="0" applyFill="1" applyBorder="1" applyAlignment="1">
      <alignment wrapText="1"/>
    </xf>
    <xf numFmtId="0" fontId="5" fillId="2" borderId="1"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1"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3" fillId="0" borderId="8" xfId="0" applyFont="1"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wrapText="1"/>
    </xf>
    <xf numFmtId="0" fontId="0" fillId="0" borderId="19"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277B-C18A-465F-82B2-49B1F0ED0106}">
  <dimension ref="B1:H76"/>
  <sheetViews>
    <sheetView tabSelected="1" topLeftCell="B1" workbookViewId="0">
      <selection activeCell="C28" sqref="C28:C43"/>
    </sheetView>
  </sheetViews>
  <sheetFormatPr defaultRowHeight="23.25" x14ac:dyDescent="0.25"/>
  <cols>
    <col min="2" max="2" width="14.85546875" style="2" customWidth="1"/>
    <col min="3" max="3" width="39.140625" style="1" customWidth="1"/>
    <col min="4" max="4" width="33.28515625" style="1" customWidth="1"/>
    <col min="5" max="5" width="35.85546875" style="1" customWidth="1"/>
    <col min="6" max="6" width="50.5703125" style="1" customWidth="1"/>
    <col min="7" max="8" width="9.140625" style="1"/>
  </cols>
  <sheetData>
    <row r="1" spans="2:6" ht="53.25" thickBot="1" x14ac:dyDescent="0.3">
      <c r="B1" s="32" t="s">
        <v>66</v>
      </c>
      <c r="C1" s="33" t="s">
        <v>67</v>
      </c>
      <c r="D1" s="33" t="s">
        <v>68</v>
      </c>
      <c r="E1" s="33" t="s">
        <v>69</v>
      </c>
      <c r="F1" s="34" t="s">
        <v>70</v>
      </c>
    </row>
    <row r="2" spans="2:6" ht="15.75" x14ac:dyDescent="0.25">
      <c r="B2" s="63">
        <v>1</v>
      </c>
      <c r="C2" s="60" t="s">
        <v>33</v>
      </c>
      <c r="D2" s="30" t="s">
        <v>92</v>
      </c>
      <c r="E2" s="30"/>
      <c r="F2" s="31" t="s">
        <v>97</v>
      </c>
    </row>
    <row r="3" spans="2:6" ht="31.5" x14ac:dyDescent="0.25">
      <c r="B3" s="46"/>
      <c r="C3" s="61"/>
      <c r="D3" s="6" t="s">
        <v>93</v>
      </c>
      <c r="E3" s="6"/>
      <c r="F3" s="26" t="s">
        <v>98</v>
      </c>
    </row>
    <row r="4" spans="2:6" ht="31.5" x14ac:dyDescent="0.25">
      <c r="B4" s="46"/>
      <c r="C4" s="61"/>
      <c r="D4" s="6" t="s">
        <v>96</v>
      </c>
      <c r="E4" s="6"/>
      <c r="F4" s="27" t="s">
        <v>99</v>
      </c>
    </row>
    <row r="5" spans="2:6" ht="27" customHeight="1" x14ac:dyDescent="0.25">
      <c r="B5" s="46"/>
      <c r="C5" s="61"/>
      <c r="D5" s="6" t="s">
        <v>94</v>
      </c>
      <c r="E5" s="6"/>
      <c r="F5" s="27" t="s">
        <v>100</v>
      </c>
    </row>
    <row r="6" spans="2:6" ht="121.5" customHeight="1" thickBot="1" x14ac:dyDescent="0.3">
      <c r="B6" s="52"/>
      <c r="C6" s="62"/>
      <c r="D6" s="28" t="s">
        <v>95</v>
      </c>
      <c r="E6" s="28"/>
      <c r="F6" s="29" t="s">
        <v>101</v>
      </c>
    </row>
    <row r="7" spans="2:6" ht="22.5" customHeight="1" x14ac:dyDescent="0.25">
      <c r="B7" s="45">
        <v>2</v>
      </c>
      <c r="C7" s="49" t="s">
        <v>0</v>
      </c>
      <c r="D7" s="20" t="s">
        <v>50</v>
      </c>
      <c r="E7" s="21" t="s">
        <v>41</v>
      </c>
      <c r="F7" s="35" t="s">
        <v>102</v>
      </c>
    </row>
    <row r="8" spans="2:6" ht="22.5" customHeight="1" x14ac:dyDescent="0.25">
      <c r="B8" s="46"/>
      <c r="C8" s="50"/>
      <c r="D8" s="8" t="s">
        <v>37</v>
      </c>
      <c r="E8" s="9" t="s">
        <v>48</v>
      </c>
      <c r="F8" s="23"/>
    </row>
    <row r="9" spans="2:6" ht="22.5" customHeight="1" x14ac:dyDescent="0.25">
      <c r="B9" s="46"/>
      <c r="C9" s="50"/>
      <c r="D9" s="8" t="s">
        <v>38</v>
      </c>
      <c r="E9" s="9" t="s">
        <v>47</v>
      </c>
      <c r="F9" s="23"/>
    </row>
    <row r="10" spans="2:6" ht="81.75" customHeight="1" x14ac:dyDescent="0.25">
      <c r="B10" s="46"/>
      <c r="C10" s="50"/>
      <c r="D10" s="18" t="s">
        <v>40</v>
      </c>
      <c r="E10" s="6" t="s">
        <v>49</v>
      </c>
      <c r="F10" s="23" t="s">
        <v>39</v>
      </c>
    </row>
    <row r="11" spans="2:6" ht="22.5" customHeight="1" x14ac:dyDescent="0.25">
      <c r="B11" s="46"/>
      <c r="C11" s="50"/>
      <c r="D11" s="10" t="s">
        <v>46</v>
      </c>
      <c r="E11" s="11">
        <v>0.12</v>
      </c>
      <c r="F11" s="23"/>
    </row>
    <row r="12" spans="2:6" ht="22.5" customHeight="1" x14ac:dyDescent="0.25">
      <c r="B12" s="46"/>
      <c r="C12" s="50"/>
      <c r="D12" s="10" t="s">
        <v>45</v>
      </c>
      <c r="E12" s="11">
        <v>0.13</v>
      </c>
      <c r="F12" s="23"/>
    </row>
    <row r="13" spans="2:6" ht="22.5" customHeight="1" x14ac:dyDescent="0.25">
      <c r="B13" s="46"/>
      <c r="C13" s="50"/>
      <c r="D13" s="8" t="s">
        <v>44</v>
      </c>
      <c r="E13" s="12">
        <v>0.12</v>
      </c>
      <c r="F13" s="23"/>
    </row>
    <row r="14" spans="2:6" ht="22.5" customHeight="1" x14ac:dyDescent="0.25">
      <c r="B14" s="46"/>
      <c r="C14" s="50"/>
      <c r="D14" s="8" t="s">
        <v>43</v>
      </c>
      <c r="E14" s="13">
        <v>200</v>
      </c>
      <c r="F14" s="23"/>
    </row>
    <row r="15" spans="2:6" ht="22.5" customHeight="1" thickBot="1" x14ac:dyDescent="0.3">
      <c r="B15" s="52"/>
      <c r="C15" s="51"/>
      <c r="D15" s="25" t="s">
        <v>42</v>
      </c>
      <c r="E15" s="36">
        <v>50000</v>
      </c>
      <c r="F15" s="29"/>
    </row>
    <row r="16" spans="2:6" ht="50.25" customHeight="1" x14ac:dyDescent="0.25">
      <c r="B16" s="45">
        <v>3</v>
      </c>
      <c r="C16" s="55" t="s">
        <v>116</v>
      </c>
      <c r="D16" s="20" t="s">
        <v>82</v>
      </c>
      <c r="E16" s="21" t="s">
        <v>83</v>
      </c>
      <c r="F16" s="22"/>
    </row>
    <row r="17" spans="2:6" ht="21.75" customHeight="1" x14ac:dyDescent="0.25">
      <c r="B17" s="46"/>
      <c r="C17" s="56"/>
      <c r="D17" s="8" t="s">
        <v>74</v>
      </c>
      <c r="E17" s="15"/>
      <c r="F17" s="54" t="s">
        <v>81</v>
      </c>
    </row>
    <row r="18" spans="2:6" ht="21.75" customHeight="1" x14ac:dyDescent="0.25">
      <c r="B18" s="46"/>
      <c r="C18" s="56"/>
      <c r="D18" s="8" t="s">
        <v>52</v>
      </c>
      <c r="E18" s="15"/>
      <c r="F18" s="54"/>
    </row>
    <row r="19" spans="2:6" ht="21.75" customHeight="1" x14ac:dyDescent="0.25">
      <c r="B19" s="46"/>
      <c r="C19" s="56"/>
      <c r="D19" s="8" t="s">
        <v>75</v>
      </c>
      <c r="E19" s="15"/>
      <c r="F19" s="54"/>
    </row>
    <row r="20" spans="2:6" ht="21" customHeight="1" x14ac:dyDescent="0.25">
      <c r="B20" s="46"/>
      <c r="C20" s="56"/>
      <c r="D20" s="8" t="s">
        <v>54</v>
      </c>
      <c r="E20" s="15"/>
      <c r="F20" s="54"/>
    </row>
    <row r="21" spans="2:6" ht="21" customHeight="1" x14ac:dyDescent="0.25">
      <c r="B21" s="46"/>
      <c r="C21" s="56"/>
      <c r="D21" s="8" t="s">
        <v>76</v>
      </c>
      <c r="E21" s="15"/>
      <c r="F21" s="54"/>
    </row>
    <row r="22" spans="2:6" ht="21" customHeight="1" x14ac:dyDescent="0.25">
      <c r="B22" s="46"/>
      <c r="C22" s="56"/>
      <c r="D22" s="8" t="s">
        <v>76</v>
      </c>
      <c r="E22" s="15"/>
      <c r="F22" s="54"/>
    </row>
    <row r="23" spans="2:6" ht="27" customHeight="1" x14ac:dyDescent="0.25">
      <c r="B23" s="46"/>
      <c r="C23" s="56"/>
      <c r="D23" s="8" t="s">
        <v>77</v>
      </c>
      <c r="E23" s="15">
        <v>50</v>
      </c>
      <c r="F23" s="24" t="s">
        <v>80</v>
      </c>
    </row>
    <row r="24" spans="2:6" ht="21" customHeight="1" x14ac:dyDescent="0.25">
      <c r="B24" s="46"/>
      <c r="C24" s="56"/>
      <c r="D24" s="8" t="s">
        <v>78</v>
      </c>
      <c r="E24" s="17">
        <v>10</v>
      </c>
      <c r="F24" s="24"/>
    </row>
    <row r="25" spans="2:6" ht="21" customHeight="1" x14ac:dyDescent="0.25">
      <c r="B25" s="46"/>
      <c r="C25" s="56"/>
      <c r="D25" s="8" t="s">
        <v>114</v>
      </c>
      <c r="E25" s="15" t="s">
        <v>79</v>
      </c>
      <c r="F25" s="24"/>
    </row>
    <row r="26" spans="2:6" ht="92.25" customHeight="1" x14ac:dyDescent="0.25">
      <c r="B26" s="46"/>
      <c r="C26" s="56" t="s">
        <v>115</v>
      </c>
      <c r="D26" s="8" t="s">
        <v>84</v>
      </c>
      <c r="E26" s="18" t="s">
        <v>86</v>
      </c>
      <c r="F26" s="58" t="s">
        <v>88</v>
      </c>
    </row>
    <row r="27" spans="2:6" ht="95.25" customHeight="1" x14ac:dyDescent="0.25">
      <c r="B27" s="47"/>
      <c r="C27" s="57"/>
      <c r="D27" s="19" t="s">
        <v>85</v>
      </c>
      <c r="E27" s="37" t="s">
        <v>87</v>
      </c>
      <c r="F27" s="59"/>
    </row>
    <row r="28" spans="2:6" ht="75" customHeight="1" x14ac:dyDescent="0.25">
      <c r="B28" s="44">
        <v>4</v>
      </c>
      <c r="C28" s="48" t="s">
        <v>1</v>
      </c>
      <c r="D28" s="10" t="s">
        <v>32</v>
      </c>
      <c r="E28" s="10" t="s">
        <v>103</v>
      </c>
      <c r="F28" s="7" t="s">
        <v>104</v>
      </c>
    </row>
    <row r="29" spans="2:6" ht="19.5" customHeight="1" x14ac:dyDescent="0.25">
      <c r="B29" s="44"/>
      <c r="C29" s="48"/>
      <c r="D29" s="8" t="s">
        <v>4</v>
      </c>
      <c r="E29" s="8">
        <v>1000</v>
      </c>
      <c r="F29" s="15" t="s">
        <v>105</v>
      </c>
    </row>
    <row r="30" spans="2:6" ht="19.5" customHeight="1" x14ac:dyDescent="0.25">
      <c r="B30" s="44"/>
      <c r="C30" s="48"/>
      <c r="D30" s="8" t="s">
        <v>2</v>
      </c>
      <c r="E30" s="8">
        <v>100</v>
      </c>
      <c r="F30" s="15" t="s">
        <v>105</v>
      </c>
    </row>
    <row r="31" spans="2:6" ht="19.5" customHeight="1" x14ac:dyDescent="0.25">
      <c r="B31" s="44"/>
      <c r="C31" s="48"/>
      <c r="D31" s="8" t="s">
        <v>5</v>
      </c>
      <c r="E31" s="8">
        <v>100</v>
      </c>
      <c r="F31" s="15" t="s">
        <v>105</v>
      </c>
    </row>
    <row r="32" spans="2:6" ht="19.5" customHeight="1" x14ac:dyDescent="0.25">
      <c r="B32" s="44"/>
      <c r="C32" s="48"/>
      <c r="D32" s="8" t="s">
        <v>6</v>
      </c>
      <c r="E32" s="8">
        <v>50</v>
      </c>
      <c r="F32" s="15" t="s">
        <v>105</v>
      </c>
    </row>
    <row r="33" spans="2:6" ht="39" customHeight="1" x14ac:dyDescent="0.25">
      <c r="B33" s="44"/>
      <c r="C33" s="48"/>
      <c r="D33" s="14" t="s">
        <v>3</v>
      </c>
      <c r="E33" s="8">
        <f>E32+E29+E30+E31</f>
        <v>1250</v>
      </c>
      <c r="F33" s="18" t="s">
        <v>113</v>
      </c>
    </row>
    <row r="34" spans="2:6" ht="19.5" customHeight="1" x14ac:dyDescent="0.25">
      <c r="B34" s="44"/>
      <c r="C34" s="48"/>
      <c r="D34" s="8" t="s">
        <v>7</v>
      </c>
      <c r="E34" s="8">
        <v>500</v>
      </c>
      <c r="F34" s="15" t="s">
        <v>105</v>
      </c>
    </row>
    <row r="35" spans="2:6" ht="19.5" customHeight="1" x14ac:dyDescent="0.25">
      <c r="B35" s="44"/>
      <c r="C35" s="48"/>
      <c r="D35" s="8" t="s">
        <v>117</v>
      </c>
      <c r="E35" s="8">
        <v>50</v>
      </c>
      <c r="F35" s="15" t="s">
        <v>105</v>
      </c>
    </row>
    <row r="36" spans="2:6" ht="19.5" customHeight="1" x14ac:dyDescent="0.25">
      <c r="B36" s="44"/>
      <c r="C36" s="48"/>
      <c r="D36" s="8" t="s">
        <v>8</v>
      </c>
      <c r="E36" s="8">
        <v>700</v>
      </c>
      <c r="F36" s="15" t="s">
        <v>105</v>
      </c>
    </row>
    <row r="37" spans="2:6" ht="19.5" customHeight="1" x14ac:dyDescent="0.25">
      <c r="B37" s="44"/>
      <c r="C37" s="48"/>
      <c r="D37" s="10" t="s">
        <v>106</v>
      </c>
      <c r="E37" s="10">
        <v>10</v>
      </c>
      <c r="F37" s="15" t="s">
        <v>112</v>
      </c>
    </row>
    <row r="38" spans="2:6" ht="19.5" customHeight="1" x14ac:dyDescent="0.25">
      <c r="B38" s="44"/>
      <c r="C38" s="48"/>
      <c r="D38" s="8" t="s">
        <v>107</v>
      </c>
      <c r="E38" s="8">
        <v>75</v>
      </c>
      <c r="F38" s="15" t="s">
        <v>105</v>
      </c>
    </row>
    <row r="39" spans="2:6" ht="19.5" customHeight="1" x14ac:dyDescent="0.25">
      <c r="B39" s="44"/>
      <c r="C39" s="48"/>
      <c r="D39" s="8" t="s">
        <v>108</v>
      </c>
      <c r="E39" s="8">
        <f>(E37*E38)-E36</f>
        <v>50</v>
      </c>
      <c r="F39" s="15" t="s">
        <v>109</v>
      </c>
    </row>
    <row r="40" spans="2:6" ht="19.5" customHeight="1" x14ac:dyDescent="0.25">
      <c r="B40" s="44"/>
      <c r="C40" s="48"/>
      <c r="D40" s="10" t="s">
        <v>35</v>
      </c>
      <c r="E40" s="10" t="s">
        <v>64</v>
      </c>
      <c r="F40" s="64" t="s">
        <v>110</v>
      </c>
    </row>
    <row r="41" spans="2:6" ht="19.5" customHeight="1" x14ac:dyDescent="0.25">
      <c r="B41" s="44"/>
      <c r="C41" s="48"/>
      <c r="D41" s="10" t="s">
        <v>34</v>
      </c>
      <c r="E41" s="10" t="s">
        <v>36</v>
      </c>
      <c r="F41" s="65"/>
    </row>
    <row r="42" spans="2:6" ht="43.5" customHeight="1" x14ac:dyDescent="0.25">
      <c r="B42" s="44"/>
      <c r="C42" s="48"/>
      <c r="D42" s="8" t="s">
        <v>9</v>
      </c>
      <c r="E42" s="8" t="s">
        <v>71</v>
      </c>
      <c r="F42" s="15" t="s">
        <v>29</v>
      </c>
    </row>
    <row r="43" spans="2:6" ht="39.75" customHeight="1" x14ac:dyDescent="0.25">
      <c r="B43" s="44"/>
      <c r="C43" s="48"/>
      <c r="D43" s="15" t="s">
        <v>30</v>
      </c>
      <c r="E43" s="15" t="s">
        <v>31</v>
      </c>
      <c r="F43" s="16" t="s">
        <v>71</v>
      </c>
    </row>
    <row r="44" spans="2:6" ht="15.75" customHeight="1" x14ac:dyDescent="0.25">
      <c r="B44" s="44">
        <v>5</v>
      </c>
      <c r="C44" s="48" t="s">
        <v>10</v>
      </c>
      <c r="D44" s="66" t="s">
        <v>10</v>
      </c>
      <c r="E44" s="66"/>
      <c r="F44" s="15"/>
    </row>
    <row r="45" spans="2:6" ht="15" x14ac:dyDescent="0.25">
      <c r="B45" s="44"/>
      <c r="C45" s="48"/>
      <c r="D45" s="15" t="s">
        <v>11</v>
      </c>
      <c r="E45" s="38">
        <v>975000</v>
      </c>
      <c r="F45" s="64" t="s">
        <v>105</v>
      </c>
    </row>
    <row r="46" spans="2:6" ht="15" x14ac:dyDescent="0.25">
      <c r="B46" s="44"/>
      <c r="C46" s="48"/>
      <c r="D46" s="15" t="s">
        <v>12</v>
      </c>
      <c r="E46" s="38">
        <v>81250</v>
      </c>
      <c r="F46" s="67"/>
    </row>
    <row r="47" spans="2:6" ht="15" x14ac:dyDescent="0.25">
      <c r="B47" s="44"/>
      <c r="C47" s="48"/>
      <c r="D47" s="15" t="s">
        <v>13</v>
      </c>
      <c r="E47" s="39" t="s">
        <v>14</v>
      </c>
      <c r="F47" s="67"/>
    </row>
    <row r="48" spans="2:6" ht="15" x14ac:dyDescent="0.25">
      <c r="B48" s="44"/>
      <c r="C48" s="48"/>
      <c r="D48" s="15" t="s">
        <v>15</v>
      </c>
      <c r="E48" s="40">
        <v>9.1300000000000006E-2</v>
      </c>
      <c r="F48" s="67"/>
    </row>
    <row r="49" spans="2:6" ht="15" x14ac:dyDescent="0.25">
      <c r="B49" s="44"/>
      <c r="C49" s="48"/>
      <c r="D49" s="15" t="s">
        <v>16</v>
      </c>
      <c r="E49" s="39">
        <v>12</v>
      </c>
      <c r="F49" s="67"/>
    </row>
    <row r="50" spans="2:6" ht="29.25" customHeight="1" x14ac:dyDescent="0.25">
      <c r="B50" s="44"/>
      <c r="C50" s="48"/>
      <c r="D50" s="41" t="s">
        <v>17</v>
      </c>
      <c r="E50" s="42" t="s">
        <v>18</v>
      </c>
      <c r="F50" s="67"/>
    </row>
    <row r="51" spans="2:6" ht="30" x14ac:dyDescent="0.25">
      <c r="B51" s="44"/>
      <c r="C51" s="48"/>
      <c r="D51" s="15" t="s">
        <v>19</v>
      </c>
      <c r="E51" s="39" t="s">
        <v>20</v>
      </c>
      <c r="F51" s="67"/>
    </row>
    <row r="52" spans="2:6" ht="15" x14ac:dyDescent="0.25">
      <c r="B52" s="44"/>
      <c r="C52" s="48"/>
      <c r="D52" s="15" t="s">
        <v>21</v>
      </c>
      <c r="E52" s="39" t="s">
        <v>22</v>
      </c>
      <c r="F52" s="67"/>
    </row>
    <row r="53" spans="2:6" ht="15" x14ac:dyDescent="0.25">
      <c r="B53" s="44"/>
      <c r="C53" s="48"/>
      <c r="D53" s="15" t="s">
        <v>23</v>
      </c>
      <c r="E53" s="39" t="s">
        <v>24</v>
      </c>
      <c r="F53" s="67"/>
    </row>
    <row r="54" spans="2:6" ht="15" x14ac:dyDescent="0.25">
      <c r="B54" s="44"/>
      <c r="C54" s="48"/>
      <c r="D54" s="15" t="s">
        <v>25</v>
      </c>
      <c r="E54" s="43">
        <v>1</v>
      </c>
      <c r="F54" s="67"/>
    </row>
    <row r="55" spans="2:6" ht="15" x14ac:dyDescent="0.25">
      <c r="B55" s="44"/>
      <c r="C55" s="48"/>
      <c r="D55" s="15" t="s">
        <v>26</v>
      </c>
      <c r="E55" s="39">
        <v>1</v>
      </c>
      <c r="F55" s="67"/>
    </row>
    <row r="56" spans="2:6" ht="15" x14ac:dyDescent="0.25">
      <c r="B56" s="44"/>
      <c r="C56" s="48"/>
      <c r="D56" s="15" t="s">
        <v>27</v>
      </c>
      <c r="E56" s="39" t="s">
        <v>28</v>
      </c>
      <c r="F56" s="65"/>
    </row>
    <row r="57" spans="2:6" ht="15" customHeight="1" x14ac:dyDescent="0.25">
      <c r="B57" s="44">
        <v>6</v>
      </c>
      <c r="C57" s="48" t="s">
        <v>60</v>
      </c>
      <c r="D57" s="15" t="s">
        <v>51</v>
      </c>
      <c r="E57" s="15"/>
      <c r="F57" s="53" t="s">
        <v>90</v>
      </c>
    </row>
    <row r="58" spans="2:6" ht="15" customHeight="1" x14ac:dyDescent="0.25">
      <c r="B58" s="44"/>
      <c r="C58" s="48"/>
      <c r="D58" s="15" t="s">
        <v>52</v>
      </c>
      <c r="E58" s="15"/>
      <c r="F58" s="53"/>
    </row>
    <row r="59" spans="2:6" ht="15" customHeight="1" x14ac:dyDescent="0.25">
      <c r="B59" s="44"/>
      <c r="C59" s="48"/>
      <c r="D59" s="15" t="s">
        <v>53</v>
      </c>
      <c r="E59" s="15"/>
      <c r="F59" s="53"/>
    </row>
    <row r="60" spans="2:6" ht="15" customHeight="1" x14ac:dyDescent="0.25">
      <c r="B60" s="44"/>
      <c r="C60" s="48"/>
      <c r="D60" s="15" t="s">
        <v>54</v>
      </c>
      <c r="E60" s="15"/>
      <c r="F60" s="53"/>
    </row>
    <row r="61" spans="2:6" ht="15" customHeight="1" x14ac:dyDescent="0.25">
      <c r="B61" s="44"/>
      <c r="C61" s="48"/>
      <c r="D61" s="15" t="s">
        <v>55</v>
      </c>
      <c r="E61" s="15"/>
      <c r="F61" s="53"/>
    </row>
    <row r="62" spans="2:6" ht="15" customHeight="1" x14ac:dyDescent="0.25">
      <c r="B62" s="44"/>
      <c r="C62" s="48"/>
      <c r="D62" s="15" t="s">
        <v>56</v>
      </c>
      <c r="E62" s="15"/>
      <c r="F62" s="53"/>
    </row>
    <row r="63" spans="2:6" ht="15" customHeight="1" x14ac:dyDescent="0.25">
      <c r="B63" s="44"/>
      <c r="C63" s="48"/>
      <c r="D63" s="15" t="s">
        <v>61</v>
      </c>
      <c r="E63" s="15"/>
      <c r="F63" s="53"/>
    </row>
    <row r="64" spans="2:6" ht="15" customHeight="1" x14ac:dyDescent="0.25">
      <c r="B64" s="44"/>
      <c r="C64" s="48"/>
      <c r="D64" s="15" t="s">
        <v>57</v>
      </c>
      <c r="E64" s="15"/>
      <c r="F64" s="53"/>
    </row>
    <row r="65" spans="2:6" ht="15" customHeight="1" x14ac:dyDescent="0.25">
      <c r="B65" s="44"/>
      <c r="C65" s="48" t="s">
        <v>59</v>
      </c>
      <c r="D65" s="15" t="s">
        <v>58</v>
      </c>
      <c r="E65" s="15"/>
      <c r="F65" s="53" t="s">
        <v>89</v>
      </c>
    </row>
    <row r="66" spans="2:6" ht="15" customHeight="1" x14ac:dyDescent="0.25">
      <c r="B66" s="44"/>
      <c r="C66" s="48"/>
      <c r="D66" s="15" t="s">
        <v>52</v>
      </c>
      <c r="E66" s="15"/>
      <c r="F66" s="53"/>
    </row>
    <row r="67" spans="2:6" ht="15" customHeight="1" x14ac:dyDescent="0.25">
      <c r="B67" s="44"/>
      <c r="C67" s="48"/>
      <c r="D67" s="15" t="s">
        <v>53</v>
      </c>
      <c r="E67" s="15"/>
      <c r="F67" s="53"/>
    </row>
    <row r="68" spans="2:6" ht="15" customHeight="1" x14ac:dyDescent="0.25">
      <c r="B68" s="44"/>
      <c r="C68" s="48"/>
      <c r="D68" s="15" t="s">
        <v>54</v>
      </c>
      <c r="E68" s="15"/>
      <c r="F68" s="53"/>
    </row>
    <row r="69" spans="2:6" ht="15" customHeight="1" x14ac:dyDescent="0.25">
      <c r="B69" s="44"/>
      <c r="C69" s="48"/>
      <c r="D69" s="15" t="s">
        <v>55</v>
      </c>
      <c r="E69" s="15"/>
      <c r="F69" s="53"/>
    </row>
    <row r="70" spans="2:6" ht="15" customHeight="1" x14ac:dyDescent="0.25">
      <c r="B70" s="44"/>
      <c r="C70" s="48"/>
      <c r="D70" s="15" t="s">
        <v>56</v>
      </c>
      <c r="E70" s="15"/>
      <c r="F70" s="53"/>
    </row>
    <row r="71" spans="2:6" ht="15" customHeight="1" x14ac:dyDescent="0.25">
      <c r="B71" s="44"/>
      <c r="C71" s="48"/>
      <c r="D71" s="15" t="s">
        <v>61</v>
      </c>
      <c r="E71" s="15"/>
      <c r="F71" s="53"/>
    </row>
    <row r="72" spans="2:6" ht="15.75" customHeight="1" x14ac:dyDescent="0.25">
      <c r="B72" s="44"/>
      <c r="C72" s="48"/>
      <c r="D72" s="15" t="s">
        <v>57</v>
      </c>
      <c r="E72" s="15"/>
      <c r="F72" s="53"/>
    </row>
    <row r="73" spans="2:6" ht="47.25" customHeight="1" x14ac:dyDescent="0.25">
      <c r="B73" s="4">
        <v>7</v>
      </c>
      <c r="C73" s="5" t="s">
        <v>62</v>
      </c>
      <c r="D73" s="18" t="s">
        <v>65</v>
      </c>
      <c r="E73" s="7" t="s">
        <v>91</v>
      </c>
      <c r="F73" s="15"/>
    </row>
    <row r="74" spans="2:6" ht="60" x14ac:dyDescent="0.25">
      <c r="B74" s="4">
        <v>8</v>
      </c>
      <c r="C74" s="4" t="s">
        <v>63</v>
      </c>
      <c r="D74" s="8" t="s">
        <v>73</v>
      </c>
      <c r="E74" s="15"/>
      <c r="F74" s="15" t="s">
        <v>72</v>
      </c>
    </row>
    <row r="76" spans="2:6" ht="45" x14ac:dyDescent="0.25">
      <c r="C76" s="3" t="s">
        <v>111</v>
      </c>
    </row>
  </sheetData>
  <mergeCells count="21">
    <mergeCell ref="C2:C6"/>
    <mergeCell ref="B2:B6"/>
    <mergeCell ref="F40:F41"/>
    <mergeCell ref="D44:E44"/>
    <mergeCell ref="F45:F56"/>
    <mergeCell ref="F65:F72"/>
    <mergeCell ref="F17:F22"/>
    <mergeCell ref="C16:C25"/>
    <mergeCell ref="C26:C27"/>
    <mergeCell ref="F26:F27"/>
    <mergeCell ref="F57:F64"/>
    <mergeCell ref="C65:C72"/>
    <mergeCell ref="C57:C64"/>
    <mergeCell ref="B57:B72"/>
    <mergeCell ref="B16:B27"/>
    <mergeCell ref="C44:C56"/>
    <mergeCell ref="C7:C15"/>
    <mergeCell ref="B7:B15"/>
    <mergeCell ref="C28:C43"/>
    <mergeCell ref="B28:B43"/>
    <mergeCell ref="B44:B5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Bhavin Patel</dc:creator>
  <cp:lastModifiedBy>Patel, Bhavin</cp:lastModifiedBy>
  <dcterms:created xsi:type="dcterms:W3CDTF">2022-12-17T15:32:31Z</dcterms:created>
  <dcterms:modified xsi:type="dcterms:W3CDTF">2023-03-20T11:28:21Z</dcterms:modified>
</cp:coreProperties>
</file>